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46F9BF5-53EC-4108-9B18-5EA6359876AF}" xr6:coauthVersionLast="36" xr6:coauthVersionMax="36" xr10:uidLastSave="{00000000-0000-0000-0000-000000000000}"/>
  <bookViews>
    <workbookView xWindow="0" yWindow="0" windowWidth="25600" windowHeight="12050" xr2:uid="{00000000-000D-0000-FFFF-FFFF00000000}"/>
  </bookViews>
  <sheets>
    <sheet name="신청서" sheetId="1" r:id="rId1"/>
    <sheet name="참가비" sheetId="2" r:id="rId2"/>
  </sheets>
  <definedNames>
    <definedName name="_xlnm.Print_Area" localSheetId="0">신청서!$A$1:$I$41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7" i="1"/>
  <c r="J8" i="1"/>
  <c r="J6" i="1"/>
  <c r="J9" i="1"/>
  <c r="J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4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클래스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작성하시면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입력됩니다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해주세요</t>
        </r>
      </text>
    </comment>
    <comment ref="B5" authorId="0" shapeId="0" xr:uid="{00000000-0006-0000-0000-000002000000}">
      <text>
        <r>
          <rPr>
            <sz val="9"/>
            <color indexed="81"/>
            <rFont val="돋움"/>
            <family val="3"/>
            <charset val="129"/>
          </rPr>
          <t>스크롤바로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클래스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선택하시면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참가비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용이합니다</t>
        </r>
      </text>
    </comment>
  </commentList>
</comments>
</file>

<file path=xl/sharedStrings.xml><?xml version="1.0" encoding="utf-8"?>
<sst xmlns="http://schemas.openxmlformats.org/spreadsheetml/2006/main" count="61" uniqueCount="60">
  <si>
    <t>[별첨서식]</t>
    <phoneticPr fontId="2" type="noConversion"/>
  </si>
  <si>
    <t>단체 참가 신청서(Entry Form)</t>
    <phoneticPr fontId="2" type="noConversion"/>
  </si>
  <si>
    <t>번호</t>
    <phoneticPr fontId="2" type="noConversion"/>
  </si>
  <si>
    <t>성명</t>
    <phoneticPr fontId="2" type="noConversion"/>
  </si>
  <si>
    <t>생년월일</t>
    <phoneticPr fontId="2" type="noConversion"/>
  </si>
  <si>
    <t>지역</t>
    <phoneticPr fontId="2" type="noConversion"/>
  </si>
  <si>
    <t>학교명/소속연맹</t>
    <phoneticPr fontId="2" type="noConversion"/>
  </si>
  <si>
    <t>학년반/클럽</t>
    <phoneticPr fontId="2" type="noConversion"/>
  </si>
  <si>
    <t>연락처(전화번호)</t>
    <phoneticPr fontId="2" type="noConversion"/>
  </si>
  <si>
    <t>SI Card번호</t>
    <phoneticPr fontId="2" type="noConversion"/>
  </si>
  <si>
    <t>신청클래스</t>
    <phoneticPr fontId="2" type="noConversion"/>
  </si>
  <si>
    <t>예</t>
    <phoneticPr fontId="2" type="noConversion"/>
  </si>
  <si>
    <t>홍길동</t>
    <phoneticPr fontId="2" type="noConversion"/>
  </si>
  <si>
    <t>포항</t>
    <phoneticPr fontId="2" type="noConversion"/>
  </si>
  <si>
    <t>00초등학교</t>
    <phoneticPr fontId="2" type="noConversion"/>
  </si>
  <si>
    <t>6-1</t>
    <phoneticPr fontId="2" type="noConversion"/>
  </si>
  <si>
    <t>010-1234-5678</t>
    <phoneticPr fontId="2" type="noConversion"/>
  </si>
  <si>
    <t>초상권 사용 동의서</t>
    <phoneticPr fontId="2" type="noConversion"/>
  </si>
  <si>
    <t>신청인 :                            (인)서명</t>
    <phoneticPr fontId="2" type="noConversion"/>
  </si>
  <si>
    <t>경상북도오리엔티어링연맹 귀중</t>
    <phoneticPr fontId="2" type="noConversion"/>
  </si>
  <si>
    <t>20160101</t>
    <phoneticPr fontId="2" type="noConversion"/>
  </si>
  <si>
    <t>2024 년        월         일</t>
    <phoneticPr fontId="2" type="noConversion"/>
  </si>
  <si>
    <t>참가비</t>
    <phoneticPr fontId="2" type="noConversion"/>
  </si>
  <si>
    <t>소계</t>
    <phoneticPr fontId="2" type="noConversion"/>
  </si>
  <si>
    <t>Class</t>
  </si>
  <si>
    <t>유치부</t>
    <phoneticPr fontId="2" type="noConversion"/>
  </si>
  <si>
    <t>MN</t>
    <phoneticPr fontId="2" type="noConversion"/>
  </si>
  <si>
    <t>M21E</t>
    <phoneticPr fontId="2" type="noConversion"/>
  </si>
  <si>
    <t>가족부</t>
    <phoneticPr fontId="2" type="noConversion"/>
  </si>
  <si>
    <t>M20</t>
    <phoneticPr fontId="2" type="noConversion"/>
  </si>
  <si>
    <t>M35</t>
    <phoneticPr fontId="2" type="noConversion"/>
  </si>
  <si>
    <t>M45</t>
    <phoneticPr fontId="2" type="noConversion"/>
  </si>
  <si>
    <t>M55</t>
    <phoneticPr fontId="2" type="noConversion"/>
  </si>
  <si>
    <t>M65</t>
    <phoneticPr fontId="2" type="noConversion"/>
  </si>
  <si>
    <t>MJYE</t>
    <phoneticPr fontId="2" type="noConversion"/>
  </si>
  <si>
    <t>W20</t>
  </si>
  <si>
    <t>W21E</t>
  </si>
  <si>
    <t>W35</t>
  </si>
  <si>
    <t>W45</t>
  </si>
  <si>
    <t>W55</t>
  </si>
  <si>
    <t>W65</t>
  </si>
  <si>
    <t>WN</t>
  </si>
  <si>
    <t>WJYE</t>
  </si>
  <si>
    <t>M21</t>
    <phoneticPr fontId="2" type="noConversion"/>
  </si>
  <si>
    <t>M13/W16</t>
    <phoneticPr fontId="2" type="noConversion"/>
  </si>
  <si>
    <t>M13</t>
    <phoneticPr fontId="2" type="noConversion"/>
  </si>
  <si>
    <t>M16</t>
    <phoneticPr fontId="2" type="noConversion"/>
  </si>
  <si>
    <t>M19</t>
    <phoneticPr fontId="2" type="noConversion"/>
  </si>
  <si>
    <t>W13</t>
    <phoneticPr fontId="2" type="noConversion"/>
  </si>
  <si>
    <t>W16</t>
    <phoneticPr fontId="2" type="noConversion"/>
  </si>
  <si>
    <t>W19</t>
    <phoneticPr fontId="2" type="noConversion"/>
  </si>
  <si>
    <t>W21</t>
    <phoneticPr fontId="2" type="noConversion"/>
  </si>
  <si>
    <t xml:space="preserve">              1. 개인정보의 수집.이용 목적 : 대회 참가자 관리 목적으로 활용하며, 목적 외의 용도로는 사용하지 않습니다.</t>
    <phoneticPr fontId="2" type="noConversion"/>
  </si>
  <si>
    <t xml:space="preserve">              2. 개인정보의 보유 및 이용기간 : 대회 종료 후 이용 목적이 달성된 즉시 파기합니다.</t>
    <phoneticPr fontId="2" type="noConversion"/>
  </si>
  <si>
    <r>
      <t xml:space="preserve">개인정보 수집 </t>
    </r>
    <r>
      <rPr>
        <b/>
        <u/>
        <sz val="12"/>
        <color rgb="FF000000"/>
        <rFont val="바탕체"/>
        <family val="1"/>
        <charset val="129"/>
      </rPr>
      <t>‧</t>
    </r>
    <r>
      <rPr>
        <b/>
        <u/>
        <sz val="12"/>
        <color rgb="FF000000"/>
        <rFont val="바탕"/>
        <family val="1"/>
        <charset val="129"/>
      </rPr>
      <t xml:space="preserve"> 이용 </t>
    </r>
    <r>
      <rPr>
        <b/>
        <u/>
        <sz val="12"/>
        <color rgb="FF000000"/>
        <rFont val="바탕체"/>
        <family val="1"/>
        <charset val="129"/>
      </rPr>
      <t>‧</t>
    </r>
    <r>
      <rPr>
        <b/>
        <u/>
        <sz val="12"/>
        <color rgb="FF000000"/>
        <rFont val="바탕"/>
        <family val="1"/>
        <charset val="129"/>
      </rPr>
      <t xml:space="preserve"> 제공 동의서</t>
    </r>
  </si>
  <si>
    <t xml:space="preserve">             1. 대회에서 촬영된 사진은 SNS 포스팅 활용 및 행사 관련 홍보용으로 활용될 수 있습니다.</t>
    <phoneticPr fontId="2" type="noConversion"/>
  </si>
  <si>
    <t>개인정보 수집 및 이용에 대하여 [ ■ 동의합니다 □ 동의하지 않습니다]</t>
    <phoneticPr fontId="2" type="noConversion"/>
  </si>
  <si>
    <t>초상권 이용에 대하여 [ ■ 동의합니다 □ 동의하지 않습니다]</t>
    <phoneticPr fontId="2" type="noConversion"/>
  </si>
  <si>
    <r>
      <t xml:space="preserve">※ 신청서 보내실 곳 : </t>
    </r>
    <r>
      <rPr>
        <sz val="12"/>
        <color rgb="FF0000FF"/>
        <rFont val="바탕"/>
        <family val="1"/>
        <charset val="129"/>
      </rPr>
      <t>kof-gb@kof.or.kr</t>
    </r>
    <phoneticPr fontId="2" type="noConversion"/>
  </si>
  <si>
    <r>
      <t xml:space="preserve">※ 입금계좌 : 우리은행 </t>
    </r>
    <r>
      <rPr>
        <sz val="12"/>
        <color rgb="FF0000FF"/>
        <rFont val="바탕"/>
        <family val="1"/>
        <charset val="129"/>
      </rPr>
      <t>1005-403-436083</t>
    </r>
    <r>
      <rPr>
        <sz val="12"/>
        <color theme="1"/>
        <rFont val="바탕"/>
        <family val="1"/>
        <charset val="129"/>
      </rPr>
      <t>(경상북도오리엔티어링연맹),</t>
    </r>
    <r>
      <rPr>
        <sz val="12"/>
        <color rgb="FFFF0000"/>
        <rFont val="바탕"/>
        <family val="1"/>
        <charset val="129"/>
      </rPr>
      <t xml:space="preserve"> </t>
    </r>
    <r>
      <rPr>
        <sz val="9"/>
        <color rgb="FFFF0000"/>
        <rFont val="바탕"/>
        <family val="1"/>
        <charset val="129"/>
      </rPr>
      <t>신청인(대표자) 이름으로 총금액 입금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</si>
</sst>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바탕"/>
      <family val="1"/>
      <charset val="129"/>
    </font>
    <font>
      <sz val="12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i/>
      <sz val="12"/>
      <color theme="4" tint="-0.249977111117893"/>
      <name val="바탕"/>
      <family val="1"/>
      <charset val="129"/>
    </font>
    <font>
      <i/>
      <sz val="10"/>
      <color theme="4" tint="-0.249977111117893"/>
      <name val="바탕"/>
      <family val="1"/>
      <charset val="129"/>
    </font>
    <font>
      <b/>
      <sz val="12"/>
      <color theme="1"/>
      <name val="바탕"/>
      <family val="1"/>
      <charset val="129"/>
    </font>
    <font>
      <b/>
      <sz val="18"/>
      <color theme="1"/>
      <name val="바탕"/>
      <family val="1"/>
      <charset val="129"/>
    </font>
    <font>
      <sz val="12"/>
      <color rgb="FFFF0000"/>
      <name val="바탕"/>
      <family val="1"/>
      <charset val="129"/>
    </font>
    <font>
      <sz val="9"/>
      <color rgb="FFFF000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4"/>
      <color theme="1"/>
      <name val="바탕"/>
      <family val="1"/>
      <charset val="129"/>
    </font>
    <font>
      <sz val="10"/>
      <color rgb="FF000000"/>
      <name val="바탕"/>
      <family val="1"/>
      <charset val="129"/>
    </font>
    <font>
      <b/>
      <u/>
      <sz val="12"/>
      <color rgb="FF000000"/>
      <name val="바탕"/>
      <family val="1"/>
      <charset val="129"/>
    </font>
    <font>
      <b/>
      <u/>
      <sz val="12"/>
      <color rgb="FF000000"/>
      <name val="바탕체"/>
      <family val="1"/>
      <charset val="129"/>
    </font>
    <font>
      <sz val="12"/>
      <color rgb="FF0000FF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3" fillId="0" borderId="0" xfId="1" applyFont="1">
      <alignment vertical="center"/>
    </xf>
    <xf numFmtId="41" fontId="5" fillId="2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41" fontId="12" fillId="0" borderId="1" xfId="1" applyFont="1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41" fontId="5" fillId="0" borderId="1" xfId="1" applyFont="1" applyBorder="1">
      <alignment vertical="center"/>
    </xf>
    <xf numFmtId="41" fontId="5" fillId="0" borderId="1" xfId="0" applyNumberFormat="1" applyFont="1" applyFill="1" applyBorder="1" applyAlignment="1">
      <alignment horizontal="center" vertical="center"/>
    </xf>
    <xf numFmtId="41" fontId="16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Normal="100" workbookViewId="0">
      <selection activeCell="A27" sqref="A27:I27"/>
    </sheetView>
  </sheetViews>
  <sheetFormatPr defaultColWidth="9" defaultRowHeight="15"/>
  <cols>
    <col min="1" max="1" width="6.58203125" style="1" customWidth="1"/>
    <col min="2" max="2" width="9.58203125" style="1" bestFit="1" customWidth="1"/>
    <col min="3" max="3" width="7.75" style="1" bestFit="1" customWidth="1"/>
    <col min="4" max="4" width="10.75" style="1" bestFit="1" customWidth="1"/>
    <col min="5" max="5" width="5.25" style="1" bestFit="1" customWidth="1"/>
    <col min="6" max="6" width="14" style="1" bestFit="1" customWidth="1"/>
    <col min="7" max="7" width="10.83203125" style="1" bestFit="1" customWidth="1"/>
    <col min="8" max="8" width="15.5" style="1" bestFit="1" customWidth="1"/>
    <col min="9" max="9" width="10.25" style="1" bestFit="1" customWidth="1"/>
    <col min="10" max="10" width="9" style="9" bestFit="1" customWidth="1"/>
    <col min="11" max="16384" width="9" style="1"/>
  </cols>
  <sheetData>
    <row r="1" spans="1:10" ht="20.149999999999999" customHeight="1">
      <c r="A1" s="1" t="s">
        <v>0</v>
      </c>
    </row>
    <row r="2" spans="1:10" ht="23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10" ht="16" customHeight="1"/>
    <row r="4" spans="1:10" ht="30" customHeight="1">
      <c r="A4" s="4" t="s">
        <v>2</v>
      </c>
      <c r="B4" s="5" t="s">
        <v>10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10" t="s">
        <v>22</v>
      </c>
    </row>
    <row r="5" spans="1:10" ht="30" customHeight="1">
      <c r="A5" s="6" t="s">
        <v>11</v>
      </c>
      <c r="B5" s="6" t="s">
        <v>44</v>
      </c>
      <c r="C5" s="6" t="s">
        <v>12</v>
      </c>
      <c r="D5" s="21" t="s">
        <v>20</v>
      </c>
      <c r="E5" s="6" t="s">
        <v>13</v>
      </c>
      <c r="F5" s="6" t="s">
        <v>14</v>
      </c>
      <c r="G5" s="7" t="s">
        <v>15</v>
      </c>
      <c r="H5" s="8" t="s">
        <v>16</v>
      </c>
      <c r="I5" s="6"/>
      <c r="J5" s="17">
        <v>5000</v>
      </c>
    </row>
    <row r="6" spans="1:10" ht="20.149999999999999" customHeight="1">
      <c r="A6" s="2">
        <v>1</v>
      </c>
      <c r="B6" s="2"/>
      <c r="C6" s="2"/>
      <c r="D6" s="2"/>
      <c r="E6" s="2"/>
      <c r="F6" s="2"/>
      <c r="G6" s="7"/>
      <c r="H6" s="20"/>
      <c r="I6" s="2"/>
      <c r="J6" s="18" t="str">
        <f>IF(B6&lt;&gt;"",VLOOKUP(B6,참가비!A$1:B$27,2,0),"")</f>
        <v/>
      </c>
    </row>
    <row r="7" spans="1:10" ht="20.149999999999999" customHeight="1">
      <c r="A7" s="2">
        <v>2</v>
      </c>
      <c r="B7" s="2"/>
      <c r="C7" s="2"/>
      <c r="D7" s="2"/>
      <c r="E7" s="2"/>
      <c r="F7" s="2"/>
      <c r="G7" s="7"/>
      <c r="H7" s="20"/>
      <c r="I7" s="2"/>
      <c r="J7" s="18" t="str">
        <f>IF(B7&lt;&gt;"",VLOOKUP(B7,참가비!A$1:B$27,2,0),"")</f>
        <v/>
      </c>
    </row>
    <row r="8" spans="1:10" ht="20.149999999999999" customHeight="1">
      <c r="A8" s="2">
        <v>3</v>
      </c>
      <c r="B8" s="2"/>
      <c r="C8" s="2"/>
      <c r="D8" s="2"/>
      <c r="E8" s="2"/>
      <c r="F8" s="2"/>
      <c r="G8" s="7"/>
      <c r="H8" s="20"/>
      <c r="I8" s="2"/>
      <c r="J8" s="18" t="str">
        <f>IF(B8&lt;&gt;"",VLOOKUP(B8,참가비!A$1:B$27,2,0),"")</f>
        <v/>
      </c>
    </row>
    <row r="9" spans="1:10" ht="20.149999999999999" customHeight="1">
      <c r="A9" s="2">
        <v>4</v>
      </c>
      <c r="B9" s="2"/>
      <c r="C9" s="2"/>
      <c r="D9" s="2"/>
      <c r="E9" s="2"/>
      <c r="F9" s="2"/>
      <c r="G9" s="7"/>
      <c r="H9" s="20"/>
      <c r="I9" s="2"/>
      <c r="J9" s="18" t="str">
        <f>IF(B9&lt;&gt;"",VLOOKUP(B9,참가비!A$1:B$27,2,FALSE),"")</f>
        <v/>
      </c>
    </row>
    <row r="10" spans="1:10" ht="20.149999999999999" customHeight="1">
      <c r="A10" s="2">
        <v>5</v>
      </c>
      <c r="B10" s="2"/>
      <c r="C10" s="2"/>
      <c r="D10" s="2"/>
      <c r="E10" s="2"/>
      <c r="F10" s="2"/>
      <c r="G10" s="7"/>
      <c r="H10" s="20"/>
      <c r="I10" s="2"/>
      <c r="J10" s="18" t="str">
        <f>IF(B10&lt;&gt;"",VLOOKUP(B10,참가비!A$1:B$27,2,FALSE),"")</f>
        <v/>
      </c>
    </row>
    <row r="11" spans="1:10" ht="20.149999999999999" customHeight="1">
      <c r="A11" s="2">
        <v>6</v>
      </c>
      <c r="B11" s="2"/>
      <c r="C11" s="2"/>
      <c r="D11" s="2"/>
      <c r="E11" s="2"/>
      <c r="F11" s="2"/>
      <c r="G11" s="7"/>
      <c r="H11" s="20"/>
      <c r="I11" s="2"/>
      <c r="J11" s="18" t="str">
        <f>IF(B11&lt;&gt;"",VLOOKUP(B11,참가비!A$1:B$27,2,FALSE),"")</f>
        <v/>
      </c>
    </row>
    <row r="12" spans="1:10" ht="20.149999999999999" customHeight="1">
      <c r="A12" s="2">
        <v>7</v>
      </c>
      <c r="B12" s="2"/>
      <c r="C12" s="2"/>
      <c r="D12" s="2"/>
      <c r="E12" s="2"/>
      <c r="F12" s="2"/>
      <c r="G12" s="7"/>
      <c r="H12" s="20"/>
      <c r="I12" s="2"/>
      <c r="J12" s="18" t="str">
        <f>IF(B12&lt;&gt;"",VLOOKUP(B12,참가비!A$1:B$27,2,FALSE),"")</f>
        <v/>
      </c>
    </row>
    <row r="13" spans="1:10" ht="20.149999999999999" customHeight="1">
      <c r="A13" s="2">
        <v>8</v>
      </c>
      <c r="B13" s="2"/>
      <c r="C13" s="2"/>
      <c r="D13" s="2"/>
      <c r="E13" s="2"/>
      <c r="F13" s="2"/>
      <c r="G13" s="7"/>
      <c r="H13" s="20"/>
      <c r="I13" s="2"/>
      <c r="J13" s="18" t="str">
        <f>IF(B13&lt;&gt;"",VLOOKUP(B13,참가비!A$1:B$27,2,FALSE),"")</f>
        <v/>
      </c>
    </row>
    <row r="14" spans="1:10" ht="20.149999999999999" customHeight="1">
      <c r="A14" s="2">
        <v>9</v>
      </c>
      <c r="B14" s="2"/>
      <c r="C14" s="2"/>
      <c r="D14" s="2"/>
      <c r="E14" s="2"/>
      <c r="F14" s="2"/>
      <c r="G14" s="7"/>
      <c r="H14" s="20"/>
      <c r="I14" s="2"/>
      <c r="J14" s="18" t="str">
        <f>IF(B14&lt;&gt;"",VLOOKUP(B14,참가비!A$1:B$27,2,FALSE),"")</f>
        <v/>
      </c>
    </row>
    <row r="15" spans="1:10" ht="20.149999999999999" customHeight="1">
      <c r="A15" s="2">
        <v>10</v>
      </c>
      <c r="B15" s="2"/>
      <c r="C15" s="2"/>
      <c r="D15" s="2"/>
      <c r="E15" s="2"/>
      <c r="F15" s="2"/>
      <c r="G15" s="7"/>
      <c r="H15" s="20"/>
      <c r="I15" s="2"/>
      <c r="J15" s="18" t="str">
        <f>IF(B15&lt;&gt;"",VLOOKUP(B15,참가비!A$1:B$27,2,FALSE),"")</f>
        <v/>
      </c>
    </row>
    <row r="16" spans="1:10" ht="20.149999999999999" customHeight="1">
      <c r="A16" s="2">
        <v>11</v>
      </c>
      <c r="B16" s="2"/>
      <c r="C16" s="2"/>
      <c r="D16" s="2"/>
      <c r="E16" s="2"/>
      <c r="F16" s="2"/>
      <c r="G16" s="7"/>
      <c r="H16" s="20"/>
      <c r="I16" s="2"/>
      <c r="J16" s="18" t="str">
        <f>IF(B16&lt;&gt;"",VLOOKUP(B16,참가비!A$1:B$27,2,FALSE),"")</f>
        <v/>
      </c>
    </row>
    <row r="17" spans="1:10" ht="20.149999999999999" customHeight="1">
      <c r="A17" s="2">
        <v>12</v>
      </c>
      <c r="B17" s="2"/>
      <c r="C17" s="2"/>
      <c r="D17" s="2"/>
      <c r="E17" s="2"/>
      <c r="F17" s="2"/>
      <c r="G17" s="7"/>
      <c r="H17" s="20"/>
      <c r="I17" s="2"/>
      <c r="J17" s="18" t="str">
        <f>IF(B17&lt;&gt;"",VLOOKUP(B17,참가비!A$1:B$27,2,FALSE),"")</f>
        <v/>
      </c>
    </row>
    <row r="18" spans="1:10" ht="20.149999999999999" customHeight="1">
      <c r="A18" s="2">
        <v>13</v>
      </c>
      <c r="B18" s="2"/>
      <c r="C18" s="2"/>
      <c r="D18" s="2"/>
      <c r="E18" s="2"/>
      <c r="F18" s="2"/>
      <c r="G18" s="7"/>
      <c r="H18" s="20"/>
      <c r="I18" s="2"/>
      <c r="J18" s="18" t="str">
        <f>IF(B18&lt;&gt;"",VLOOKUP(B18,참가비!A$1:B$27,2,FALSE),"")</f>
        <v/>
      </c>
    </row>
    <row r="19" spans="1:10" ht="20.149999999999999" customHeight="1">
      <c r="A19" s="2">
        <v>14</v>
      </c>
      <c r="B19" s="2"/>
      <c r="C19" s="2"/>
      <c r="D19" s="2"/>
      <c r="E19" s="2"/>
      <c r="F19" s="2"/>
      <c r="G19" s="7"/>
      <c r="H19" s="20"/>
      <c r="I19" s="2"/>
      <c r="J19" s="18" t="str">
        <f>IF(B19&lt;&gt;"",VLOOKUP(B19,참가비!A$1:B$27,2,FALSE),"")</f>
        <v/>
      </c>
    </row>
    <row r="20" spans="1:10" ht="20.149999999999999" customHeight="1">
      <c r="A20" s="2">
        <v>15</v>
      </c>
      <c r="B20" s="2"/>
      <c r="C20" s="2"/>
      <c r="D20" s="2"/>
      <c r="E20" s="2"/>
      <c r="F20" s="2"/>
      <c r="G20" s="7"/>
      <c r="H20" s="20"/>
      <c r="I20" s="2"/>
      <c r="J20" s="18" t="str">
        <f>IF(B20&lt;&gt;"",VLOOKUP(B20,참가비!A$1:B$27,2,FALSE),"")</f>
        <v/>
      </c>
    </row>
    <row r="21" spans="1:10" ht="20.149999999999999" customHeight="1">
      <c r="A21" s="2" t="s">
        <v>23</v>
      </c>
      <c r="B21" s="2"/>
      <c r="C21" s="2"/>
      <c r="D21" s="2"/>
      <c r="E21" s="2"/>
      <c r="F21" s="2"/>
      <c r="G21" s="7"/>
      <c r="H21" s="20"/>
      <c r="I21" s="2"/>
      <c r="J21" s="17">
        <f>SUM(J5:J20)</f>
        <v>5000</v>
      </c>
    </row>
    <row r="22" spans="1:10" ht="20.149999999999999" customHeight="1">
      <c r="A22" s="1" t="s">
        <v>58</v>
      </c>
    </row>
    <row r="23" spans="1:10" ht="20.149999999999999" customHeight="1">
      <c r="A23" s="1" t="s">
        <v>59</v>
      </c>
    </row>
    <row r="24" spans="1:10" ht="18" customHeight="1"/>
    <row r="25" spans="1:10" ht="20.25" customHeight="1">
      <c r="A25" s="28" t="s">
        <v>54</v>
      </c>
      <c r="B25" s="28"/>
      <c r="C25" s="28"/>
      <c r="D25" s="28"/>
      <c r="E25" s="28"/>
      <c r="F25" s="28"/>
      <c r="G25" s="28"/>
      <c r="H25" s="28"/>
      <c r="I25" s="28"/>
    </row>
    <row r="26" spans="1:10" ht="9" customHeight="1">
      <c r="A26" s="24"/>
      <c r="B26" s="24"/>
      <c r="C26" s="24"/>
      <c r="D26" s="24"/>
      <c r="E26" s="24"/>
      <c r="F26" s="24"/>
      <c r="G26" s="24"/>
      <c r="H26" s="24"/>
      <c r="I26" s="24"/>
    </row>
    <row r="27" spans="1:10" ht="19.5" customHeight="1">
      <c r="A27" s="32" t="s">
        <v>52</v>
      </c>
      <c r="B27" s="32"/>
      <c r="C27" s="32"/>
      <c r="D27" s="32"/>
      <c r="E27" s="32"/>
      <c r="F27" s="32"/>
      <c r="G27" s="32"/>
      <c r="H27" s="32"/>
      <c r="I27" s="32"/>
      <c r="J27" s="23"/>
    </row>
    <row r="28" spans="1:10">
      <c r="A28" s="29" t="s">
        <v>53</v>
      </c>
      <c r="B28" s="29"/>
      <c r="C28" s="29"/>
      <c r="D28" s="29"/>
      <c r="E28" s="29"/>
      <c r="F28" s="29"/>
      <c r="G28" s="29"/>
      <c r="H28" s="29"/>
      <c r="I28" s="29"/>
    </row>
    <row r="29" spans="1:10" ht="10.5" customHeight="1">
      <c r="A29" s="3"/>
    </row>
    <row r="30" spans="1:10">
      <c r="A30" s="30" t="s">
        <v>56</v>
      </c>
      <c r="B30" s="30"/>
      <c r="C30" s="30"/>
      <c r="D30" s="30"/>
      <c r="E30" s="30"/>
      <c r="F30" s="30"/>
      <c r="G30" s="30"/>
      <c r="H30" s="30"/>
      <c r="I30" s="30"/>
    </row>
    <row r="32" spans="1:10" ht="20.149999999999999" customHeight="1">
      <c r="A32" s="28" t="s">
        <v>17</v>
      </c>
      <c r="B32" s="28"/>
      <c r="C32" s="28"/>
      <c r="D32" s="28"/>
      <c r="E32" s="28"/>
      <c r="F32" s="28"/>
      <c r="G32" s="28"/>
      <c r="H32" s="28"/>
      <c r="I32" s="28"/>
    </row>
    <row r="33" spans="1:9" ht="9.75" customHeight="1"/>
    <row r="34" spans="1:9">
      <c r="A34" s="31" t="s">
        <v>55</v>
      </c>
      <c r="B34" s="31"/>
      <c r="C34" s="31"/>
      <c r="D34" s="31"/>
      <c r="E34" s="31"/>
      <c r="F34" s="31"/>
      <c r="G34" s="31"/>
      <c r="H34" s="31"/>
      <c r="I34" s="31"/>
    </row>
    <row r="35" spans="1:9" ht="10.5" customHeight="1">
      <c r="A35" s="3"/>
    </row>
    <row r="36" spans="1:9">
      <c r="A36" s="30" t="s">
        <v>57</v>
      </c>
      <c r="B36" s="30"/>
      <c r="C36" s="30"/>
      <c r="D36" s="30"/>
      <c r="E36" s="30"/>
      <c r="F36" s="30"/>
      <c r="G36" s="30"/>
      <c r="H36" s="30"/>
      <c r="I36" s="30"/>
    </row>
    <row r="38" spans="1:9" ht="25" customHeight="1">
      <c r="A38" s="26" t="s">
        <v>21</v>
      </c>
      <c r="B38" s="26"/>
      <c r="C38" s="26"/>
      <c r="D38" s="26"/>
      <c r="E38" s="26"/>
      <c r="F38" s="26"/>
      <c r="G38" s="26"/>
      <c r="H38" s="26"/>
      <c r="I38" s="26"/>
    </row>
    <row r="39" spans="1:9" ht="25" customHeight="1">
      <c r="A39" s="27" t="s">
        <v>18</v>
      </c>
      <c r="B39" s="27"/>
      <c r="C39" s="27"/>
      <c r="D39" s="27"/>
      <c r="E39" s="27"/>
      <c r="F39" s="27"/>
      <c r="G39" s="27"/>
      <c r="H39" s="27"/>
      <c r="I39" s="27"/>
    </row>
    <row r="40" spans="1:9" ht="11.25" customHeight="1"/>
    <row r="41" spans="1:9" ht="20.149999999999999" customHeight="1">
      <c r="A41" s="22" t="s">
        <v>19</v>
      </c>
      <c r="B41" s="22"/>
      <c r="C41" s="22"/>
      <c r="D41" s="22"/>
    </row>
  </sheetData>
  <mergeCells count="10">
    <mergeCell ref="A2:I2"/>
    <mergeCell ref="A38:I38"/>
    <mergeCell ref="A39:I39"/>
    <mergeCell ref="A25:I25"/>
    <mergeCell ref="A32:I32"/>
    <mergeCell ref="A28:I28"/>
    <mergeCell ref="A30:I30"/>
    <mergeCell ref="A34:I34"/>
    <mergeCell ref="A36:I36"/>
    <mergeCell ref="A27:I27"/>
  </mergeCells>
  <phoneticPr fontId="2" type="noConversion"/>
  <printOptions horizontalCentered="1"/>
  <pageMargins left="0" right="0" top="0.59055118110236227" bottom="0.39370078740157483" header="0.31496062992125984" footer="0.31496062992125984"/>
  <pageSetup paperSize="9" scale="99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참가비!$A$2:$A$27</xm:f>
          </x14:formula1>
          <xm:sqref>B6:B20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B3" sqref="B3"/>
    </sheetView>
  </sheetViews>
  <sheetFormatPr defaultRowHeight="17"/>
  <cols>
    <col min="1" max="2" width="15.58203125" customWidth="1"/>
  </cols>
  <sheetData>
    <row r="1" spans="1:2">
      <c r="A1" s="11" t="s">
        <v>24</v>
      </c>
      <c r="B1" s="11" t="s">
        <v>22</v>
      </c>
    </row>
    <row r="2" spans="1:2">
      <c r="A2" s="12" t="s">
        <v>25</v>
      </c>
      <c r="B2" s="15">
        <v>0</v>
      </c>
    </row>
    <row r="3" spans="1:2">
      <c r="A3" s="14" t="s">
        <v>28</v>
      </c>
      <c r="B3" s="15">
        <v>25000</v>
      </c>
    </row>
    <row r="4" spans="1:2">
      <c r="A4" s="14" t="s">
        <v>45</v>
      </c>
      <c r="B4" s="13">
        <v>5000</v>
      </c>
    </row>
    <row r="5" spans="1:2">
      <c r="A5" s="14" t="s">
        <v>48</v>
      </c>
      <c r="B5" s="13">
        <v>5000</v>
      </c>
    </row>
    <row r="6" spans="1:2">
      <c r="A6" s="14" t="s">
        <v>46</v>
      </c>
      <c r="B6" s="13">
        <v>10000</v>
      </c>
    </row>
    <row r="7" spans="1:2">
      <c r="A7" s="14" t="s">
        <v>49</v>
      </c>
      <c r="B7" s="13">
        <v>10000</v>
      </c>
    </row>
    <row r="8" spans="1:2">
      <c r="A8" s="14" t="s">
        <v>47</v>
      </c>
      <c r="B8" s="15">
        <v>10000</v>
      </c>
    </row>
    <row r="9" spans="1:2">
      <c r="A9" s="14" t="s">
        <v>50</v>
      </c>
      <c r="B9" s="15">
        <v>10000</v>
      </c>
    </row>
    <row r="10" spans="1:2">
      <c r="A10" s="14" t="s">
        <v>29</v>
      </c>
      <c r="B10" s="15">
        <v>25000</v>
      </c>
    </row>
    <row r="11" spans="1:2">
      <c r="A11" s="14" t="s">
        <v>35</v>
      </c>
      <c r="B11" s="15">
        <v>25000</v>
      </c>
    </row>
    <row r="12" spans="1:2">
      <c r="A12" s="14" t="s">
        <v>43</v>
      </c>
      <c r="B12" s="15">
        <v>25000</v>
      </c>
    </row>
    <row r="13" spans="1:2">
      <c r="A13" s="14" t="s">
        <v>51</v>
      </c>
      <c r="B13" s="15">
        <v>25000</v>
      </c>
    </row>
    <row r="14" spans="1:2">
      <c r="A14" s="14" t="s">
        <v>30</v>
      </c>
      <c r="B14" s="15">
        <v>25000</v>
      </c>
    </row>
    <row r="15" spans="1:2">
      <c r="A15" s="14" t="s">
        <v>37</v>
      </c>
      <c r="B15" s="15">
        <v>25000</v>
      </c>
    </row>
    <row r="16" spans="1:2">
      <c r="A16" s="14" t="s">
        <v>31</v>
      </c>
      <c r="B16" s="15">
        <v>25000</v>
      </c>
    </row>
    <row r="17" spans="1:2">
      <c r="A17" s="14" t="s">
        <v>38</v>
      </c>
      <c r="B17" s="15">
        <v>25000</v>
      </c>
    </row>
    <row r="18" spans="1:2">
      <c r="A18" s="14" t="s">
        <v>32</v>
      </c>
      <c r="B18" s="15">
        <v>25000</v>
      </c>
    </row>
    <row r="19" spans="1:2">
      <c r="A19" s="14" t="s">
        <v>39</v>
      </c>
      <c r="B19" s="15">
        <v>25000</v>
      </c>
    </row>
    <row r="20" spans="1:2">
      <c r="A20" s="14" t="s">
        <v>33</v>
      </c>
      <c r="B20" s="15">
        <v>25000</v>
      </c>
    </row>
    <row r="21" spans="1:2">
      <c r="A21" s="14" t="s">
        <v>40</v>
      </c>
      <c r="B21" s="15">
        <v>25000</v>
      </c>
    </row>
    <row r="22" spans="1:2">
      <c r="A22" s="16" t="s">
        <v>26</v>
      </c>
      <c r="B22" s="15">
        <v>25000</v>
      </c>
    </row>
    <row r="23" spans="1:2">
      <c r="A23" s="16" t="s">
        <v>41</v>
      </c>
      <c r="B23" s="15">
        <v>25000</v>
      </c>
    </row>
    <row r="24" spans="1:2">
      <c r="A24" s="14" t="s">
        <v>34</v>
      </c>
      <c r="B24" s="19">
        <v>20000</v>
      </c>
    </row>
    <row r="25" spans="1:2">
      <c r="A25" s="14" t="s">
        <v>42</v>
      </c>
      <c r="B25" s="19">
        <v>20000</v>
      </c>
    </row>
    <row r="26" spans="1:2">
      <c r="A26" s="14" t="s">
        <v>27</v>
      </c>
      <c r="B26" s="19">
        <v>30000</v>
      </c>
    </row>
    <row r="27" spans="1:2">
      <c r="A27" s="14" t="s">
        <v>36</v>
      </c>
      <c r="B27" s="19">
        <v>30000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신청서</vt:lpstr>
      <vt:lpstr>참가비</vt:lpstr>
      <vt:lpstr>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2024-07-26T09:35:56Z</cp:lastPrinted>
  <dcterms:created xsi:type="dcterms:W3CDTF">2024-07-25T06:22:47Z</dcterms:created>
  <dcterms:modified xsi:type="dcterms:W3CDTF">2024-07-26T13:05:38Z</dcterms:modified>
</cp:coreProperties>
</file>